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300" tabRatio="465" activeTab="1"/>
  </bookViews>
  <sheets>
    <sheet name="ΠΡΟΫΠΟΛΟΓΙΣΜΟΣ " sheetId="1" r:id="rId1"/>
    <sheet name="Φύλλο4" sheetId="5" r:id="rId2"/>
  </sheets>
  <definedNames>
    <definedName name="Excel_BuiltIn_Print_Area_2_1">'ΠΡΟΫΠΟΛΟΓΙΣΜΟΣ '!$A$1:$J$36</definedName>
    <definedName name="_xlnm.Print_Area" localSheetId="0">'ΠΡΟΫΠΟΛΟΓΙΣΜΟΣ '!$A$1:$H$35</definedName>
    <definedName name="_xlnm.Print_Area" localSheetId="1">Φύλλο4!$A$1:$H$37</definedName>
  </definedNames>
  <calcPr calcId="124519"/>
</workbook>
</file>

<file path=xl/calcChain.xml><?xml version="1.0" encoding="utf-8"?>
<calcChain xmlns="http://schemas.openxmlformats.org/spreadsheetml/2006/main">
  <c r="H19" i="5"/>
  <c r="H18" l="1"/>
  <c r="H20"/>
  <c r="H21"/>
  <c r="A19"/>
  <c r="H14" i="1"/>
  <c r="H15"/>
  <c r="H17" s="1"/>
  <c r="H20" s="1"/>
  <c r="H16"/>
  <c r="A15"/>
  <c r="H22" i="5" l="1"/>
  <c r="H23" s="1"/>
  <c r="H24" s="1"/>
  <c r="H25" s="1"/>
  <c r="H21" i="1"/>
  <c r="H22"/>
</calcChain>
</file>

<file path=xl/sharedStrings.xml><?xml version="1.0" encoding="utf-8"?>
<sst xmlns="http://schemas.openxmlformats.org/spreadsheetml/2006/main" count="89" uniqueCount="54">
  <si>
    <t xml:space="preserve">ΕΛΛΗΝΙΚΗ ΔΗΜΟΚΡΑΤΙΑ  
</t>
  </si>
  <si>
    <t>ΝΟΜΟΣ ΛΑΡΙΣΑΣ</t>
  </si>
  <si>
    <t>ΔΗΜΟΣ ΦΑΡΣΑΛΩΝ</t>
  </si>
  <si>
    <t xml:space="preserve"> </t>
  </si>
  <si>
    <t>ΠΡΟΫΠΟΛΟΓΙΣΜΟΣ ΜΕΛΕΤΗΣ</t>
  </si>
  <si>
    <t>α/α</t>
  </si>
  <si>
    <t>α/α Τιμολογίου</t>
  </si>
  <si>
    <t>Είδος Εργασίας</t>
  </si>
  <si>
    <t>Άρθρο Αναθεώρησης</t>
  </si>
  <si>
    <t>Μονάδα</t>
  </si>
  <si>
    <t>Ποσότητα</t>
  </si>
  <si>
    <t>Τιμή Μονάδας</t>
  </si>
  <si>
    <t>Δαπάνη</t>
  </si>
  <si>
    <t xml:space="preserve">Ολική </t>
  </si>
  <si>
    <t>ΤΕΛΙΚΟ ΣΥΝΟΛΟ</t>
  </si>
  <si>
    <t>ΦΠΑ 23%</t>
  </si>
  <si>
    <t>ΓΕΝΙΚΟ ΣΥΝΟΛΟ</t>
  </si>
  <si>
    <t>ΘΕΩΡΗΘΗΚΕ</t>
  </si>
  <si>
    <t>Ο ΠΡΟΪΣΤΑΜΕΝΟΣ ΤΕΧΝΙΚΗΣ ΥΠΗΡΕΣΙΑΣ</t>
  </si>
  <si>
    <t>ΣΥΝΤΑΧΘΗΚΕ</t>
  </si>
  <si>
    <t>ΛΙΑΠΗΣ ΤΑΣΟΣ</t>
  </si>
  <si>
    <t>ΚΟΚΚΑΛΗΣ ΧΡΗΣΤΟΣ</t>
  </si>
  <si>
    <t>ΠΟΛΙΤΙΚΟΣ ΜΗΧΑΝΙΚΟΣ</t>
  </si>
  <si>
    <t>ΤΟΠΟΓΡΑΦΟΣ ΜΗΧΑΝΙΚΟΣ</t>
  </si>
  <si>
    <t xml:space="preserve">                              ΠΡΑΣΙΝΟ</t>
  </si>
  <si>
    <t>ΣΤ4.8.1</t>
  </si>
  <si>
    <t>Κούρεμα χλοοτάπητα και χλοοτάπητα πρανών με ελκυστήρα</t>
  </si>
  <si>
    <t>ΣΤ4.8.2</t>
  </si>
  <si>
    <t>ΠΡΣ 5530</t>
  </si>
  <si>
    <t>στρ.</t>
  </si>
  <si>
    <t>Κούρεμα χλοοτάπητα και χλοοτάπητα πρανών με χλοοκ μηχανη</t>
  </si>
  <si>
    <t>ΣΤ 6.3.1</t>
  </si>
  <si>
    <t>ΠΡΣ 5371</t>
  </si>
  <si>
    <t xml:space="preserve">Βοτάνισμα με βενζινοκίνητο χορτοκοπτικό μηχάνημα πεζού χειριστή </t>
  </si>
  <si>
    <t>ΦΑΡΣΑΛΑ   24/04/2016</t>
  </si>
  <si>
    <t>ΑΠΟΨΙΛΩΣΗ ΧΟΡΤΩΝ ΣΕ ΠΛΑΤΕΙΕΣ, ΠΑΙΔΙΚΕΣ ΧΑΡΕΣ, ΑΛΣΗ ΚΑΙ ΚΟΙΝΟΧΡΗΣΤΟΥΣ ΧΩΡΟΥΣ ΔΕ ΕΝΙΠΠΕΑ</t>
  </si>
  <si>
    <t>ΕΡΓΟ:</t>
  </si>
  <si>
    <t>Αριθ Μελέτης : 20/2016</t>
  </si>
  <si>
    <t>ΧΡΗΜΑΤΟΔΟΤΗΣΗ: ΔΗΜΟΤΙΚΟΙ ΠΟΡΟΙ</t>
  </si>
  <si>
    <t>ΠΡΟΥΠΟΛΟΓΙΣΜΟΣ : 20.000,00ΕΥΡΩ</t>
  </si>
  <si>
    <t>ΠΡΟΥΠΟΛΟΓΙΣΜΟΣ</t>
  </si>
  <si>
    <t>ΤΕΧΝΙΚΗΣ ΥΠΗΡΕΣΙΑΣ</t>
  </si>
  <si>
    <t>Κούρεμα χλοοτάπητα και χλοοτάπητα πρανών με χλοοκοπτική μηχανη</t>
  </si>
  <si>
    <t>ΦΠΑ 24%</t>
  </si>
  <si>
    <t>Σχετικό</t>
  </si>
  <si>
    <t>τεμάχιο</t>
  </si>
  <si>
    <t xml:space="preserve">Βοτάνισμα με βενζινοκίνητο χορτοκοπτικό μηχάνημα πεζού χειριστή και με τα χέρια των κοιμητηρίων </t>
  </si>
  <si>
    <t>Εργασίες αποψίλωσης χόρτων σε πάρκα, πλατείες, παιδικές χαρές, άλση και λοιπών κοινόχρηστων χώρων κατά ενότητα: Α) Ενιπέας,Β) Πολυδάμαντα,Γ) Ναρθάκι, Δ) Φάρσαλα</t>
  </si>
  <si>
    <t xml:space="preserve">ΝΟΜΟΣ ΛΑΡΙΣΑΣ </t>
  </si>
  <si>
    <t>ΦΑΡΣΑΛΑ     06/03/2020</t>
  </si>
  <si>
    <t>ΠΡΟΥΠΟΛΟΓΙΣΜΟΣ : 59.892,00 ΕΥΡΩ</t>
  </si>
  <si>
    <t xml:space="preserve">Η ΠΡΟΪΣΤΑΜΕΝΗ </t>
  </si>
  <si>
    <t>ΕΛΕΝΗ ΜΗΤΑ</t>
  </si>
  <si>
    <t>ΑΡΧΙΤΕΚΤΩΝ ΜΗΧΑΝΙΚΟΣ</t>
  </si>
</sst>
</file>

<file path=xl/styles.xml><?xml version="1.0" encoding="utf-8"?>
<styleSheet xmlns="http://schemas.openxmlformats.org/spreadsheetml/2006/main">
  <numFmts count="2">
    <numFmt numFmtId="164" formatCode="#,##0.00\ "/>
    <numFmt numFmtId="165" formatCode="_-* #,##0.00\ [$€-408]_-;\-* #,##0.00\ [$€-408]_-;_-* &quot;-&quot;??\ [$€-408]_-;_-@_-"/>
  </numFmts>
  <fonts count="9">
    <font>
      <sz val="10"/>
      <name val="Arial Greek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 Greek"/>
      <family val="2"/>
      <charset val="161"/>
    </font>
    <font>
      <sz val="10"/>
      <color indexed="10"/>
      <name val="Arial Greek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b/>
      <sz val="14"/>
      <name val="Arial Greek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0" fillId="0" borderId="0" xfId="0" applyNumberFormat="1" applyFont="1" applyAlignment="1">
      <alignment vertical="top"/>
    </xf>
    <xf numFmtId="0" fontId="0" fillId="0" borderId="0" xfId="0" applyNumberFormat="1"/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horizontal="center" vertical="center"/>
    </xf>
    <xf numFmtId="2" fontId="0" fillId="2" borderId="3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2" fontId="0" fillId="2" borderId="6" xfId="0" applyNumberForma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" fontId="0" fillId="0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65" fontId="0" fillId="0" borderId="6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165" fontId="0" fillId="2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0" fillId="0" borderId="0" xfId="0" applyFill="1" applyBorder="1" applyAlignment="1">
      <alignment vertical="top"/>
    </xf>
    <xf numFmtId="0" fontId="7" fillId="0" borderId="0" xfId="0" applyFont="1" applyBorder="1" applyAlignment="1"/>
    <xf numFmtId="0" fontId="0" fillId="0" borderId="0" xfId="0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1123950</xdr:colOff>
      <xdr:row>20</xdr:row>
      <xdr:rowOff>19050</xdr:rowOff>
    </xdr:from>
    <xdr:to>
      <xdr:col>2</xdr:col>
      <xdr:colOff>1266825</xdr:colOff>
      <xdr:row>21</xdr:row>
      <xdr:rowOff>57150</xdr:rowOff>
    </xdr:to>
    <xdr:sp macro="" textlink="">
      <xdr:nvSpPr>
        <xdr:cNvPr id="1082" name="Text 1"/>
        <xdr:cNvSpPr txBox="1">
          <a:spLocks noChangeArrowheads="1"/>
        </xdr:cNvSpPr>
      </xdr:nvSpPr>
      <xdr:spPr bwMode="auto">
        <a:xfrm>
          <a:off x="2085975" y="4733925"/>
          <a:ext cx="14287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1123950</xdr:colOff>
      <xdr:row>23</xdr:row>
      <xdr:rowOff>19050</xdr:rowOff>
    </xdr:from>
    <xdr:to>
      <xdr:col>2</xdr:col>
      <xdr:colOff>1266825</xdr:colOff>
      <xdr:row>24</xdr:row>
      <xdr:rowOff>57150</xdr:rowOff>
    </xdr:to>
    <xdr:sp macro="" textlink="">
      <xdr:nvSpPr>
        <xdr:cNvPr id="2081" name="Text 1"/>
        <xdr:cNvSpPr txBox="1">
          <a:spLocks noChangeArrowheads="1"/>
        </xdr:cNvSpPr>
      </xdr:nvSpPr>
      <xdr:spPr bwMode="auto">
        <a:xfrm>
          <a:off x="2152650" y="6076950"/>
          <a:ext cx="14287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topLeftCell="A10" zoomScale="95" zoomScaleSheetLayoutView="95" workbookViewId="0">
      <selection activeCell="E34" sqref="E34:H35"/>
    </sheetView>
  </sheetViews>
  <sheetFormatPr defaultRowHeight="12.75"/>
  <cols>
    <col min="1" max="1" width="4" style="1" customWidth="1"/>
    <col min="2" max="2" width="10.42578125" style="1" customWidth="1"/>
    <col min="3" max="3" width="32.85546875" style="1" customWidth="1"/>
    <col min="4" max="4" width="12.85546875" style="1" customWidth="1"/>
    <col min="5" max="5" width="10" style="1" customWidth="1"/>
    <col min="6" max="6" width="9.140625" style="1"/>
    <col min="7" max="7" width="9.7109375" style="1" bestFit="1" customWidth="1"/>
    <col min="8" max="8" width="16.7109375" style="1" customWidth="1"/>
    <col min="9" max="9" width="11.5703125" style="1" customWidth="1"/>
    <col min="10" max="11" width="9.7109375" style="1" customWidth="1"/>
    <col min="12" max="16384" width="9.140625" style="1"/>
  </cols>
  <sheetData>
    <row r="1" spans="1:9" ht="23.25" customHeight="1">
      <c r="A1" s="51" t="s">
        <v>0</v>
      </c>
      <c r="D1" s="57" t="s">
        <v>36</v>
      </c>
      <c r="E1" s="78" t="s">
        <v>35</v>
      </c>
      <c r="F1" s="78"/>
      <c r="G1" s="78"/>
      <c r="H1" s="78"/>
      <c r="I1" s="3"/>
    </row>
    <row r="2" spans="1:9" ht="21" customHeight="1">
      <c r="A2" s="51" t="s">
        <v>1</v>
      </c>
      <c r="D2" s="53"/>
      <c r="E2" s="78"/>
      <c r="F2" s="78"/>
      <c r="G2" s="78"/>
      <c r="H2" s="78"/>
      <c r="I2" s="3"/>
    </row>
    <row r="3" spans="1:9" ht="18.75" customHeight="1">
      <c r="A3" s="51" t="s">
        <v>2</v>
      </c>
      <c r="D3" s="52" t="s">
        <v>37</v>
      </c>
      <c r="F3" s="2"/>
      <c r="G3" s="2"/>
      <c r="H3" s="2"/>
      <c r="I3" s="3"/>
    </row>
    <row r="4" spans="1:9" ht="15.2" customHeight="1">
      <c r="D4" s="51" t="s">
        <v>38</v>
      </c>
      <c r="F4" s="2"/>
      <c r="G4" s="2"/>
      <c r="H4" s="2"/>
      <c r="I4" s="3"/>
    </row>
    <row r="5" spans="1:9" ht="15" customHeight="1">
      <c r="D5" s="2"/>
      <c r="F5" s="2"/>
      <c r="G5" s="2"/>
      <c r="H5" s="2"/>
      <c r="I5" s="3"/>
    </row>
    <row r="6" spans="1:9" ht="15.2" customHeight="1">
      <c r="D6" s="51" t="s">
        <v>39</v>
      </c>
      <c r="F6" s="51"/>
      <c r="G6" s="51"/>
      <c r="H6" s="51"/>
      <c r="I6" s="3"/>
    </row>
    <row r="8" spans="1:9">
      <c r="G8" s="1" t="s">
        <v>3</v>
      </c>
    </row>
    <row r="9" spans="1:9" ht="12.95" customHeight="1">
      <c r="A9" s="79" t="s">
        <v>4</v>
      </c>
      <c r="B9" s="79"/>
      <c r="C9" s="79"/>
      <c r="D9" s="79"/>
      <c r="E9" s="79"/>
      <c r="F9" s="79"/>
      <c r="G9" s="79"/>
      <c r="H9" s="79"/>
    </row>
    <row r="11" spans="1:9" ht="27.75" customHeight="1">
      <c r="A11" s="80" t="s">
        <v>5</v>
      </c>
      <c r="B11" s="81" t="s">
        <v>6</v>
      </c>
      <c r="C11" s="82" t="s">
        <v>7</v>
      </c>
      <c r="D11" s="81" t="s">
        <v>8</v>
      </c>
      <c r="E11" s="82" t="s">
        <v>9</v>
      </c>
      <c r="F11" s="82" t="s">
        <v>10</v>
      </c>
      <c r="G11" s="81" t="s">
        <v>11</v>
      </c>
      <c r="H11" s="34" t="s">
        <v>12</v>
      </c>
    </row>
    <row r="12" spans="1:9">
      <c r="A12" s="80"/>
      <c r="B12" s="81"/>
      <c r="C12" s="82"/>
      <c r="D12" s="81"/>
      <c r="E12" s="82"/>
      <c r="F12" s="82"/>
      <c r="G12" s="81"/>
      <c r="H12" s="34" t="s">
        <v>13</v>
      </c>
    </row>
    <row r="13" spans="1:9">
      <c r="A13" s="72" t="s">
        <v>24</v>
      </c>
      <c r="B13" s="73"/>
      <c r="C13" s="73"/>
      <c r="D13" s="58"/>
      <c r="E13" s="59"/>
      <c r="F13" s="59"/>
      <c r="G13" s="58"/>
      <c r="H13" s="59"/>
    </row>
    <row r="14" spans="1:9" ht="39.75" customHeight="1">
      <c r="A14" s="39">
        <v>1</v>
      </c>
      <c r="B14" s="40" t="s">
        <v>25</v>
      </c>
      <c r="C14" s="41" t="s">
        <v>30</v>
      </c>
      <c r="D14" s="42" t="s">
        <v>28</v>
      </c>
      <c r="E14" s="43" t="s">
        <v>29</v>
      </c>
      <c r="F14" s="44">
        <v>47</v>
      </c>
      <c r="G14" s="54">
        <v>55</v>
      </c>
      <c r="H14" s="45">
        <f>F14*G14</f>
        <v>2585</v>
      </c>
    </row>
    <row r="15" spans="1:9" ht="42" customHeight="1">
      <c r="A15" s="46">
        <f>A14+1</f>
        <v>2</v>
      </c>
      <c r="B15" s="47" t="s">
        <v>27</v>
      </c>
      <c r="C15" s="48" t="s">
        <v>26</v>
      </c>
      <c r="D15" s="35" t="s">
        <v>28</v>
      </c>
      <c r="E15" s="36" t="s">
        <v>29</v>
      </c>
      <c r="F15" s="37">
        <v>186.5</v>
      </c>
      <c r="G15" s="55">
        <v>45</v>
      </c>
      <c r="H15" s="38">
        <f>F15*G15</f>
        <v>8392.5</v>
      </c>
    </row>
    <row r="16" spans="1:9" ht="38.25">
      <c r="A16" s="46">
        <v>3</v>
      </c>
      <c r="B16" s="47" t="s">
        <v>31</v>
      </c>
      <c r="C16" s="49" t="s">
        <v>33</v>
      </c>
      <c r="D16" s="35" t="s">
        <v>32</v>
      </c>
      <c r="E16" s="50" t="s">
        <v>29</v>
      </c>
      <c r="F16" s="50">
        <v>117.5</v>
      </c>
      <c r="G16" s="56">
        <v>45</v>
      </c>
      <c r="H16" s="38">
        <f>F16*G16</f>
        <v>5287.5</v>
      </c>
    </row>
    <row r="17" spans="1:11" ht="26.25" customHeight="1">
      <c r="A17" s="75"/>
      <c r="B17" s="76"/>
      <c r="C17" s="76"/>
      <c r="D17" s="76"/>
      <c r="E17" s="76"/>
      <c r="F17" s="76"/>
      <c r="G17" s="77"/>
      <c r="H17" s="16">
        <f>SUM(H14:H16)</f>
        <v>16265</v>
      </c>
    </row>
    <row r="18" spans="1:11" ht="12.75" hidden="1" customHeight="1">
      <c r="A18" s="4"/>
      <c r="B18" s="5"/>
      <c r="C18" s="6"/>
      <c r="D18" s="7"/>
      <c r="E18" s="4"/>
      <c r="F18" s="8"/>
      <c r="G18" s="9"/>
      <c r="H18" s="10"/>
    </row>
    <row r="19" spans="1:11" ht="12.75" hidden="1" customHeight="1">
      <c r="A19" s="4"/>
      <c r="B19" s="7"/>
      <c r="C19" s="6"/>
      <c r="D19" s="7"/>
      <c r="E19" s="4"/>
      <c r="F19" s="8"/>
      <c r="G19" s="9"/>
      <c r="H19" s="11"/>
    </row>
    <row r="20" spans="1:11">
      <c r="A20" s="12"/>
      <c r="B20" s="13"/>
      <c r="C20" s="14"/>
      <c r="D20" s="15"/>
      <c r="E20" s="74" t="s">
        <v>14</v>
      </c>
      <c r="F20" s="74"/>
      <c r="G20" s="74"/>
      <c r="H20" s="16">
        <f>H17</f>
        <v>16265</v>
      </c>
      <c r="I20"/>
    </row>
    <row r="21" spans="1:11">
      <c r="A21" s="17"/>
      <c r="B21" s="18"/>
      <c r="C21" s="17"/>
      <c r="D21" s="17"/>
      <c r="E21" s="71" t="s">
        <v>15</v>
      </c>
      <c r="F21" s="71"/>
      <c r="G21" s="71"/>
      <c r="H21" s="19">
        <f>0.23*H20</f>
        <v>3740.9500000000003</v>
      </c>
      <c r="I21"/>
      <c r="J21" s="20"/>
    </row>
    <row r="22" spans="1:11">
      <c r="A22" s="17"/>
      <c r="B22" s="21"/>
      <c r="C22" s="21"/>
      <c r="D22" s="21"/>
      <c r="E22" s="71" t="s">
        <v>16</v>
      </c>
      <c r="F22" s="71"/>
      <c r="G22" s="71"/>
      <c r="H22" s="22">
        <f>H20+H21</f>
        <v>20005.95</v>
      </c>
      <c r="I22"/>
      <c r="J22" s="23"/>
    </row>
    <row r="23" spans="1:11">
      <c r="A23" s="21"/>
      <c r="B23"/>
      <c r="C23"/>
      <c r="D23"/>
      <c r="E23"/>
      <c r="F23" s="67"/>
      <c r="G23" s="67"/>
      <c r="H23" s="67"/>
      <c r="K23" s="25"/>
    </row>
    <row r="24" spans="1:11">
      <c r="A24" s="21"/>
      <c r="B24"/>
      <c r="C24"/>
      <c r="D24"/>
      <c r="E24"/>
      <c r="F24" s="32"/>
      <c r="G24" s="32"/>
      <c r="H24" s="32"/>
      <c r="K24" s="25"/>
    </row>
    <row r="25" spans="1:11">
      <c r="A25" s="21"/>
      <c r="B25"/>
      <c r="C25"/>
      <c r="D25"/>
      <c r="E25" s="68" t="s">
        <v>34</v>
      </c>
      <c r="F25" s="68"/>
      <c r="G25" s="68"/>
      <c r="H25" s="68"/>
      <c r="K25" s="24"/>
    </row>
    <row r="26" spans="1:11">
      <c r="A26" s="21"/>
      <c r="B26"/>
      <c r="C26"/>
      <c r="D26"/>
      <c r="E26"/>
      <c r="F26" s="64"/>
      <c r="G26" s="64"/>
      <c r="H26" s="64"/>
      <c r="K26" s="25"/>
    </row>
    <row r="27" spans="1:11">
      <c r="B27" s="69" t="s">
        <v>17</v>
      </c>
      <c r="C27" s="69"/>
      <c r="D27" s="27"/>
      <c r="E27" s="66" t="s">
        <v>19</v>
      </c>
      <c r="F27" s="66"/>
      <c r="G27" s="66"/>
      <c r="H27" s="66"/>
    </row>
    <row r="28" spans="1:11" ht="12.95" customHeight="1">
      <c r="B28" s="70" t="s">
        <v>18</v>
      </c>
      <c r="C28" s="70"/>
      <c r="D28" s="28"/>
      <c r="E28" s="29"/>
      <c r="F28"/>
      <c r="G28"/>
      <c r="H28"/>
    </row>
    <row r="29" spans="1:11">
      <c r="B29" s="70"/>
      <c r="C29" s="70"/>
      <c r="D29"/>
      <c r="E29" s="33"/>
      <c r="F29" s="33"/>
      <c r="G29" s="33"/>
      <c r="H29" s="33"/>
    </row>
    <row r="30" spans="1:11">
      <c r="B30" s="26"/>
      <c r="C30" s="27"/>
      <c r="D30" s="27"/>
      <c r="E30" s="27"/>
      <c r="F30"/>
      <c r="G30"/>
      <c r="H30" s="30"/>
    </row>
    <row r="31" spans="1:11">
      <c r="A31" s="31"/>
      <c r="B31" s="26"/>
      <c r="C31" s="28"/>
      <c r="D31" s="29"/>
      <c r="E31" s="28"/>
      <c r="F31"/>
      <c r="G31"/>
      <c r="H31"/>
    </row>
    <row r="32" spans="1:11">
      <c r="A32" s="31"/>
      <c r="B32" s="26"/>
      <c r="C32" s="66"/>
      <c r="D32" s="66"/>
      <c r="E32" s="28"/>
      <c r="F32"/>
      <c r="G32"/>
      <c r="H32"/>
    </row>
    <row r="33" spans="1:8">
      <c r="A33" s="31"/>
      <c r="B33" s="26"/>
      <c r="C33" s="28"/>
      <c r="D33" s="29"/>
      <c r="E33" s="28"/>
      <c r="F33"/>
      <c r="G33"/>
      <c r="H33"/>
    </row>
    <row r="34" spans="1:8">
      <c r="A34" s="31"/>
      <c r="B34" s="69" t="s">
        <v>20</v>
      </c>
      <c r="C34" s="69"/>
      <c r="D34" s="33"/>
      <c r="E34" s="66" t="s">
        <v>21</v>
      </c>
      <c r="F34" s="66"/>
      <c r="G34" s="66"/>
      <c r="H34" s="66"/>
    </row>
    <row r="35" spans="1:8" ht="12.75" customHeight="1">
      <c r="A35" s="31"/>
      <c r="B35" s="69" t="s">
        <v>22</v>
      </c>
      <c r="C35" s="69"/>
      <c r="D35" s="33"/>
      <c r="E35" s="66" t="s">
        <v>23</v>
      </c>
      <c r="F35" s="66"/>
      <c r="G35" s="66"/>
      <c r="H35" s="66"/>
    </row>
    <row r="36" spans="1:8" ht="12.75" customHeight="1">
      <c r="A36" s="31"/>
      <c r="C36" s="26"/>
    </row>
    <row r="38" spans="1:8" hidden="1"/>
  </sheetData>
  <sheetProtection selectLockedCells="1" selectUnlockedCells="1"/>
  <mergeCells count="24">
    <mergeCell ref="E1:H2"/>
    <mergeCell ref="A9:H9"/>
    <mergeCell ref="A11:A12"/>
    <mergeCell ref="B11:B12"/>
    <mergeCell ref="C11:C12"/>
    <mergeCell ref="D11:D12"/>
    <mergeCell ref="E11:E12"/>
    <mergeCell ref="F11:F12"/>
    <mergeCell ref="G11:G12"/>
    <mergeCell ref="E21:G21"/>
    <mergeCell ref="E22:G22"/>
    <mergeCell ref="A13:C13"/>
    <mergeCell ref="E20:G20"/>
    <mergeCell ref="A17:G17"/>
    <mergeCell ref="C32:D32"/>
    <mergeCell ref="E34:H34"/>
    <mergeCell ref="E35:H35"/>
    <mergeCell ref="F23:H23"/>
    <mergeCell ref="E27:H27"/>
    <mergeCell ref="E25:H25"/>
    <mergeCell ref="B27:C27"/>
    <mergeCell ref="B34:C34"/>
    <mergeCell ref="B35:C35"/>
    <mergeCell ref="B28:C29"/>
  </mergeCells>
  <phoneticPr fontId="0" type="noConversion"/>
  <printOptions horizontalCentered="1" verticalCentered="1"/>
  <pageMargins left="0.27559055118110237" right="0.15748031496062992" top="0.75" bottom="0.62992125984251968" header="0.75" footer="0.51181102362204722"/>
  <pageSetup paperSize="9" scale="96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tabSelected="1" view="pageBreakPreview" zoomScaleSheetLayoutView="100" workbookViewId="0">
      <selection activeCell="E40" sqref="E40"/>
    </sheetView>
  </sheetViews>
  <sheetFormatPr defaultRowHeight="12.75"/>
  <cols>
    <col min="1" max="1" width="5.28515625" customWidth="1"/>
    <col min="2" max="2" width="10.140625" customWidth="1"/>
    <col min="3" max="3" width="20.85546875" customWidth="1"/>
    <col min="6" max="6" width="11.28515625" customWidth="1"/>
    <col min="7" max="7" width="12" customWidth="1"/>
    <col min="8" max="8" width="11.140625" customWidth="1"/>
  </cols>
  <sheetData>
    <row r="2" spans="1:9" ht="29.25" customHeight="1">
      <c r="A2" s="51" t="s">
        <v>0</v>
      </c>
      <c r="E2" s="57" t="s">
        <v>36</v>
      </c>
      <c r="F2" s="84" t="s">
        <v>47</v>
      </c>
      <c r="G2" s="84"/>
      <c r="H2" s="84"/>
      <c r="I2" s="60"/>
    </row>
    <row r="3" spans="1:9" ht="81.75" customHeight="1">
      <c r="A3" s="51" t="s">
        <v>48</v>
      </c>
      <c r="E3" s="57"/>
      <c r="F3" s="84"/>
      <c r="G3" s="84"/>
      <c r="H3" s="84"/>
      <c r="I3" s="60"/>
    </row>
    <row r="4" spans="1:9" ht="22.5" customHeight="1">
      <c r="A4" s="51" t="s">
        <v>2</v>
      </c>
      <c r="E4" s="57"/>
      <c r="F4" s="51"/>
      <c r="G4" s="51"/>
      <c r="H4" s="51"/>
      <c r="I4" s="2"/>
    </row>
    <row r="5" spans="1:9" ht="20.25" customHeight="1">
      <c r="A5" s="51"/>
      <c r="E5" s="57"/>
      <c r="F5" s="51"/>
      <c r="G5" s="51"/>
      <c r="H5" s="51"/>
      <c r="I5" s="2"/>
    </row>
    <row r="6" spans="1:9" ht="10.5" customHeight="1">
      <c r="A6" s="51"/>
      <c r="E6" s="57"/>
      <c r="F6" s="1"/>
      <c r="G6" s="2"/>
      <c r="H6" s="2"/>
      <c r="I6" s="2"/>
    </row>
    <row r="7" spans="1:9" ht="15">
      <c r="E7" s="51" t="s">
        <v>38</v>
      </c>
      <c r="F7" s="1"/>
      <c r="G7" s="2"/>
      <c r="H7" s="2"/>
      <c r="I7" s="2"/>
    </row>
    <row r="8" spans="1:9" ht="9" customHeight="1">
      <c r="E8" s="2"/>
      <c r="F8" s="1"/>
      <c r="G8" s="2"/>
      <c r="H8" s="2"/>
      <c r="I8" s="2"/>
    </row>
    <row r="9" spans="1:9" ht="15">
      <c r="E9" s="51" t="s">
        <v>50</v>
      </c>
      <c r="F9" s="1"/>
      <c r="G9" s="51"/>
      <c r="H9" s="51"/>
      <c r="I9" s="51"/>
    </row>
    <row r="12" spans="1:9" ht="18">
      <c r="A12" s="83" t="s">
        <v>40</v>
      </c>
      <c r="B12" s="83"/>
      <c r="C12" s="83"/>
      <c r="D12" s="83"/>
      <c r="E12" s="83"/>
      <c r="F12" s="83"/>
      <c r="G12" s="83"/>
      <c r="H12" s="83"/>
      <c r="I12" s="83"/>
    </row>
    <row r="15" spans="1:9">
      <c r="A15" s="80" t="s">
        <v>5</v>
      </c>
      <c r="B15" s="81" t="s">
        <v>6</v>
      </c>
      <c r="C15" s="82" t="s">
        <v>7</v>
      </c>
      <c r="D15" s="81" t="s">
        <v>8</v>
      </c>
      <c r="E15" s="82" t="s">
        <v>9</v>
      </c>
      <c r="F15" s="82" t="s">
        <v>10</v>
      </c>
      <c r="G15" s="81" t="s">
        <v>11</v>
      </c>
      <c r="H15" s="34" t="s">
        <v>12</v>
      </c>
    </row>
    <row r="16" spans="1:9">
      <c r="A16" s="80"/>
      <c r="B16" s="81"/>
      <c r="C16" s="82"/>
      <c r="D16" s="81"/>
      <c r="E16" s="82"/>
      <c r="F16" s="82"/>
      <c r="G16" s="81"/>
      <c r="H16" s="34" t="s">
        <v>13</v>
      </c>
    </row>
    <row r="17" spans="1:9">
      <c r="A17" s="72" t="s">
        <v>24</v>
      </c>
      <c r="B17" s="73"/>
      <c r="C17" s="73"/>
      <c r="D17" s="58"/>
      <c r="E17" s="59"/>
      <c r="F17" s="59"/>
      <c r="G17" s="58"/>
      <c r="H17" s="59"/>
    </row>
    <row r="18" spans="1:9" ht="60" customHeight="1">
      <c r="A18" s="39">
        <v>1</v>
      </c>
      <c r="B18" s="40" t="s">
        <v>25</v>
      </c>
      <c r="C18" s="41" t="s">
        <v>42</v>
      </c>
      <c r="D18" s="42" t="s">
        <v>28</v>
      </c>
      <c r="E18" s="43" t="s">
        <v>29</v>
      </c>
      <c r="F18" s="44">
        <v>1200</v>
      </c>
      <c r="G18" s="54">
        <v>20</v>
      </c>
      <c r="H18" s="45">
        <f>F18*G18</f>
        <v>24000</v>
      </c>
    </row>
    <row r="19" spans="1:9" ht="60" customHeight="1">
      <c r="A19" s="46">
        <f>A18+1</f>
        <v>2</v>
      </c>
      <c r="B19" s="47" t="s">
        <v>27</v>
      </c>
      <c r="C19" s="48" t="s">
        <v>26</v>
      </c>
      <c r="D19" s="35" t="s">
        <v>28</v>
      </c>
      <c r="E19" s="36" t="s">
        <v>29</v>
      </c>
      <c r="F19" s="37">
        <v>35</v>
      </c>
      <c r="G19" s="55">
        <v>30</v>
      </c>
      <c r="H19" s="38">
        <f>F19*G19</f>
        <v>1050</v>
      </c>
    </row>
    <row r="20" spans="1:9" ht="60" customHeight="1">
      <c r="A20" s="46">
        <v>3</v>
      </c>
      <c r="B20" s="47" t="s">
        <v>31</v>
      </c>
      <c r="C20" s="49" t="s">
        <v>33</v>
      </c>
      <c r="D20" s="35" t="s">
        <v>32</v>
      </c>
      <c r="E20" s="50" t="s">
        <v>29</v>
      </c>
      <c r="F20" s="50">
        <v>800</v>
      </c>
      <c r="G20" s="56">
        <v>20</v>
      </c>
      <c r="H20" s="38">
        <f>F20*G20</f>
        <v>16000</v>
      </c>
    </row>
    <row r="21" spans="1:9" ht="75" customHeight="1">
      <c r="A21" s="46">
        <v>4</v>
      </c>
      <c r="B21" s="47" t="s">
        <v>44</v>
      </c>
      <c r="C21" s="49" t="s">
        <v>46</v>
      </c>
      <c r="D21" s="35" t="s">
        <v>32</v>
      </c>
      <c r="E21" s="50" t="s">
        <v>45</v>
      </c>
      <c r="F21" s="50">
        <v>50</v>
      </c>
      <c r="G21" s="56">
        <v>145</v>
      </c>
      <c r="H21" s="38">
        <f>F21*G21</f>
        <v>7250</v>
      </c>
    </row>
    <row r="22" spans="1:9">
      <c r="A22" s="75"/>
      <c r="B22" s="76"/>
      <c r="C22" s="76"/>
      <c r="D22" s="76"/>
      <c r="E22" s="76"/>
      <c r="F22" s="76"/>
      <c r="G22" s="77"/>
      <c r="H22" s="16">
        <f>SUM(H18:H21)</f>
        <v>48300</v>
      </c>
    </row>
    <row r="23" spans="1:9">
      <c r="A23" s="12"/>
      <c r="B23" s="13"/>
      <c r="C23" s="14"/>
      <c r="D23" s="15"/>
      <c r="E23" s="74" t="s">
        <v>14</v>
      </c>
      <c r="F23" s="74"/>
      <c r="G23" s="74"/>
      <c r="H23" s="16">
        <f>H22</f>
        <v>48300</v>
      </c>
    </row>
    <row r="24" spans="1:9">
      <c r="A24" s="17"/>
      <c r="B24" s="18"/>
      <c r="C24" s="17"/>
      <c r="D24" s="17"/>
      <c r="E24" s="71" t="s">
        <v>43</v>
      </c>
      <c r="F24" s="71"/>
      <c r="G24" s="71"/>
      <c r="H24" s="19">
        <f>H23*0.24</f>
        <v>11592</v>
      </c>
    </row>
    <row r="25" spans="1:9">
      <c r="A25" s="17"/>
      <c r="B25" s="21"/>
      <c r="C25" s="21"/>
      <c r="D25" s="21"/>
      <c r="E25" s="71" t="s">
        <v>16</v>
      </c>
      <c r="F25" s="71"/>
      <c r="G25" s="71"/>
      <c r="H25" s="22">
        <f>H23+H24</f>
        <v>59892</v>
      </c>
    </row>
    <row r="28" spans="1:9" ht="2.25" customHeight="1"/>
    <row r="29" spans="1:9" ht="12.75" hidden="1" customHeight="1">
      <c r="C29" s="26" t="s">
        <v>17</v>
      </c>
      <c r="D29" s="27"/>
      <c r="F29" s="65" t="s">
        <v>49</v>
      </c>
      <c r="G29" s="63"/>
      <c r="H29" s="63"/>
      <c r="I29" s="63"/>
    </row>
    <row r="30" spans="1:9" ht="12.75" customHeight="1">
      <c r="C30" s="61" t="s">
        <v>51</v>
      </c>
      <c r="D30" s="28"/>
      <c r="F30" s="27" t="s">
        <v>19</v>
      </c>
      <c r="G30" s="64"/>
      <c r="H30" s="64"/>
      <c r="I30" s="64"/>
    </row>
    <row r="31" spans="1:9">
      <c r="C31" s="61" t="s">
        <v>41</v>
      </c>
      <c r="G31" s="33"/>
      <c r="H31" s="33"/>
      <c r="I31" s="33"/>
    </row>
    <row r="32" spans="1:9">
      <c r="B32" s="26"/>
      <c r="C32" s="27"/>
      <c r="D32" s="27"/>
      <c r="F32" s="29"/>
    </row>
    <row r="33" spans="2:9" ht="12" customHeight="1">
      <c r="B33" s="26"/>
      <c r="C33" s="28"/>
      <c r="D33" s="29"/>
      <c r="F33" s="33"/>
      <c r="G33" s="33"/>
      <c r="H33" s="33"/>
      <c r="I33" s="33"/>
    </row>
    <row r="34" spans="2:9" hidden="1">
      <c r="B34" s="26"/>
      <c r="C34" s="66"/>
      <c r="D34" s="66"/>
      <c r="F34" s="27"/>
      <c r="I34" s="30"/>
    </row>
    <row r="35" spans="2:9" ht="13.5" customHeight="1">
      <c r="B35" s="26"/>
      <c r="C35" s="28"/>
      <c r="D35" s="29"/>
      <c r="F35" s="28"/>
    </row>
    <row r="36" spans="2:9" ht="12.75" customHeight="1">
      <c r="C36" s="62" t="s">
        <v>52</v>
      </c>
      <c r="D36" s="33"/>
      <c r="F36" s="27" t="s">
        <v>21</v>
      </c>
    </row>
    <row r="37" spans="2:9" ht="12.75" customHeight="1">
      <c r="C37" s="62" t="s">
        <v>53</v>
      </c>
      <c r="D37" s="33"/>
      <c r="F37" s="27" t="s">
        <v>23</v>
      </c>
    </row>
    <row r="38" spans="2:9">
      <c r="G38" s="33"/>
      <c r="H38" s="33"/>
      <c r="I38" s="33"/>
    </row>
    <row r="39" spans="2:9">
      <c r="G39" s="33"/>
      <c r="H39" s="33"/>
      <c r="I39" s="33"/>
    </row>
    <row r="40" spans="2:9">
      <c r="F40" s="1"/>
      <c r="G40" s="1"/>
      <c r="H40" s="1"/>
      <c r="I40" s="1"/>
    </row>
  </sheetData>
  <mergeCells count="15">
    <mergeCell ref="A12:I12"/>
    <mergeCell ref="F2:H3"/>
    <mergeCell ref="C34:D34"/>
    <mergeCell ref="G15:G16"/>
    <mergeCell ref="A17:C17"/>
    <mergeCell ref="A22:G22"/>
    <mergeCell ref="E23:G23"/>
    <mergeCell ref="E24:G24"/>
    <mergeCell ref="E25:G25"/>
    <mergeCell ref="A15:A16"/>
    <mergeCell ref="B15:B16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ΠΡΟΫΠΟΛΟΓΙΣΜΟΣ </vt:lpstr>
      <vt:lpstr>Φύλλο4</vt:lpstr>
      <vt:lpstr>Excel_BuiltIn_Print_Area_2_1</vt:lpstr>
      <vt:lpstr>'ΠΡΟΫΠΟΛΟΓΙΣΜΟΣ '!Print_Area</vt:lpstr>
      <vt:lpstr>Φύλλο4!Print_Area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texniki</dc:creator>
  <cp:lastModifiedBy>dhmfar2</cp:lastModifiedBy>
  <cp:lastPrinted>2020-03-23T07:50:33Z</cp:lastPrinted>
  <dcterms:created xsi:type="dcterms:W3CDTF">2020-03-06T08:27:52Z</dcterms:created>
  <dcterms:modified xsi:type="dcterms:W3CDTF">2020-03-23T08:33:16Z</dcterms:modified>
</cp:coreProperties>
</file>